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date1904="1" autoCompressPictures="0"/>
  <bookViews>
    <workbookView xWindow="560" yWindow="560" windowWidth="25040" windowHeight="15500" tabRatio="1000"/>
  </bookViews>
  <sheets>
    <sheet name="Name" sheetId="38" r:id="rId1"/>
    <sheet name="Definitions" sheetId="29" r:id="rId2"/>
    <sheet name="Sheet2" sheetId="13" r:id="rId3"/>
    <sheet name="Sheet3" sheetId="39" r:id="rId4"/>
  </sheets>
  <definedNames>
    <definedName name="Sheet2" localSheetId="0">#REF!</definedName>
    <definedName name="Sheet2">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38" l="1"/>
  <c r="H14" i="38"/>
  <c r="H13" i="38"/>
  <c r="H12" i="38"/>
  <c r="H11" i="38"/>
  <c r="H10" i="38"/>
  <c r="H9" i="38"/>
  <c r="H8" i="38"/>
  <c r="H7" i="38"/>
  <c r="H6" i="38"/>
</calcChain>
</file>

<file path=xl/sharedStrings.xml><?xml version="1.0" encoding="utf-8"?>
<sst xmlns="http://schemas.openxmlformats.org/spreadsheetml/2006/main" count="214" uniqueCount="61">
  <si>
    <t>Fundamental Movements</t>
  </si>
  <si>
    <t>Power</t>
  </si>
  <si>
    <t>Free Sparring</t>
  </si>
  <si>
    <t>Self Defence</t>
  </si>
  <si>
    <t>Special Technique</t>
  </si>
  <si>
    <t>Power Breaking</t>
  </si>
  <si>
    <t>Theory</t>
  </si>
  <si>
    <t>ITA Black Belt Test</t>
    <phoneticPr fontId="1" type="noConversion"/>
  </si>
  <si>
    <t>Candidate Name</t>
    <phoneticPr fontId="1" type="noConversion"/>
  </si>
  <si>
    <t>Examiner</t>
    <phoneticPr fontId="1" type="noConversion"/>
  </si>
  <si>
    <t>Testing For</t>
    <phoneticPr fontId="1" type="noConversion"/>
  </si>
  <si>
    <t>Very Poor</t>
  </si>
  <si>
    <t>Poor</t>
  </si>
  <si>
    <t>Below Average</t>
  </si>
  <si>
    <t>Pass</t>
  </si>
  <si>
    <t>Good</t>
  </si>
  <si>
    <t>Very Good</t>
  </si>
  <si>
    <t>Exceptional</t>
  </si>
  <si>
    <t>Fundamentals</t>
  </si>
  <si>
    <t>Kicking</t>
  </si>
  <si>
    <t>Pattern</t>
  </si>
  <si>
    <t>Prearranged</t>
  </si>
  <si>
    <t>Sparring</t>
  </si>
  <si>
    <t>Special</t>
  </si>
  <si>
    <t>Prearranged Sparring</t>
  </si>
  <si>
    <t>Performance Indicator</t>
  </si>
  <si>
    <t>Red</t>
  </si>
  <si>
    <t>Green</t>
  </si>
  <si>
    <t>Comments</t>
  </si>
  <si>
    <t>Displays common and expected errors typical of the grade at which the movements are first learned</t>
  </si>
  <si>
    <t>Performance errors evident, lack of power, timing, accuracy in finish position or trajectory</t>
  </si>
  <si>
    <t>Minimal performance errors. Minor inaccuracies in finish positions, trajectory, stance or timing.</t>
  </si>
  <si>
    <t>Consistently accurate and powerful, showing clear application of training secrets</t>
  </si>
  <si>
    <t>Minimum acceptable level of performance for the grade, adequate power, timing and accuracy</t>
  </si>
  <si>
    <t>Attack lacked conviction. Defence was appropriate but ineffective or inappropriate but effective. Range of techniques chosen didn't adequately allow for a display of proficiency</t>
  </si>
  <si>
    <t>Clear attempts to follow prinicples but lacked consistency, aggression or application</t>
  </si>
  <si>
    <t>Minimum acceptable level. Majority of principles followed. Defensive techniques appropriate to the attack with some errors</t>
  </si>
  <si>
    <t>Principles followed, good range of techniques and scenarios presented, aggression consistent with threat, clear difference between slow and full speed</t>
  </si>
  <si>
    <t xml:space="preserve">Convincing, powerful, realistic, good selection of defensive techniques applied to great effect, broad range of scenarios, equally competent in all </t>
  </si>
  <si>
    <t>Kicks focused on incorrect target, loss of foot tool, poor balance or recovery, weak delivery</t>
  </si>
  <si>
    <t>Minimum acceptable level of performance for the grade, adequate power, accuracy and appropriate tool</t>
  </si>
  <si>
    <t>Shows good control throughout preparation, execution and recovery. Delivered with power.</t>
  </si>
  <si>
    <t>Capacity to perform kicks is under developed, kicking without reference to the mechanics of the technique, working beyond mobility</t>
  </si>
  <si>
    <t>Kicks with good posture, fluidity, speed and precision</t>
  </si>
  <si>
    <t>Physical</t>
  </si>
  <si>
    <t>All kicks at shoulder level or above, push ups with chest to floor, squats below parallel and tuck jumps with knees above hips</t>
  </si>
  <si>
    <t>Kicks at solar plexus or above, puch ups to within a fist of the floor, squats below parallel, tuck jumps with knees to hip level</t>
  </si>
  <si>
    <t>Kicking hip level, push ups shoulders level with elbows, squats to parallel, tuck jump with knees to hip level</t>
  </si>
  <si>
    <t>Low kicking, push ups high or lost plank, squats above parallel, weak jumping</t>
  </si>
  <si>
    <t>Not physically prepared for this test</t>
  </si>
  <si>
    <t>Unsure of sequence, hesitant, copies, substitutes movements</t>
  </si>
  <si>
    <t>Dynamic performance, consistently accurate and powerful with good rhythm</t>
  </si>
  <si>
    <t>Inappropriate choice of defence or counterattack, incorrect distance, poor stance or power</t>
  </si>
  <si>
    <t>Follows principles correctly with adequate power, accuracy and timing, chooses appropriate technique interactions</t>
  </si>
  <si>
    <t>Dynamic performance, creative with good application, accurate, purpose and method clear</t>
  </si>
  <si>
    <t>Powerful in attack and defence, good selection and variation in defence and counterattack, excellent distance</t>
  </si>
  <si>
    <t>Clearly lacks fundamentals of movement, attack, defence, position and guard</t>
  </si>
  <si>
    <t>Chooses inappropriate strategies for the opponent, persists with techniques/tactics that are ineffective, has poor fundamentals allowing for easy counterattacking or scoring</t>
  </si>
  <si>
    <t xml:space="preserve">Adjusts strategy to opponent, has solid fundamentals, shows comprehension of distance and timing, scores and defends </t>
  </si>
  <si>
    <t>Reads opponent well and adjusts techniques and strategy to suit, maintains momentum, leads the match</t>
  </si>
  <si>
    <t>Takes initiaitive and keeps it, makes opponent make all the hard decisions, controls distance, tempo, ring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</si>
</sst>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sz val="8"/>
      <name val="Verdana"/>
      <family val="2"/>
    </font>
    <font>
      <sz val="20"/>
      <name val="Verdana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0"/>
      <color theme="0"/>
      <name val="Verdana"/>
      <family val="2"/>
    </font>
    <font>
      <sz val="12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/>
    <xf numFmtId="0" fontId="6" fillId="0" borderId="3" xfId="0" applyFont="1" applyBorder="1"/>
    <xf numFmtId="0" fontId="6" fillId="0" borderId="1" xfId="0" applyFont="1" applyFill="1" applyBorder="1"/>
    <xf numFmtId="0" fontId="8" fillId="0" borderId="0" xfId="0" applyFont="1"/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7" fillId="3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/>
    <xf numFmtId="0" fontId="4" fillId="2" borderId="3" xfId="0" applyFont="1" applyFill="1" applyBorder="1" applyAlignment="1" applyProtection="1"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M57"/>
  <sheetViews>
    <sheetView tabSelected="1" zoomScale="150" zoomScaleNormal="150" zoomScalePageLayoutView="150" workbookViewId="0">
      <pane ySplit="5" topLeftCell="A6" activePane="bottomLeft" state="frozen"/>
      <selection activeCell="H35" sqref="H35"/>
      <selection pane="bottomLeft" activeCell="B3" sqref="B3:G3"/>
    </sheetView>
  </sheetViews>
  <sheetFormatPr baseColWidth="10" defaultColWidth="11" defaultRowHeight="13" x14ac:dyDescent="0"/>
  <cols>
    <col min="1" max="1" width="21.28515625" bestFit="1" customWidth="1"/>
    <col min="2" max="2" width="6.140625" customWidth="1"/>
    <col min="3" max="3" width="5.7109375" customWidth="1"/>
    <col min="4" max="7" width="5.140625" customWidth="1"/>
    <col min="8" max="8" width="37.140625" customWidth="1"/>
    <col min="9" max="9" width="42.42578125" customWidth="1"/>
    <col min="10" max="10" width="7.140625" customWidth="1"/>
    <col min="13" max="13" width="13.140625" bestFit="1" customWidth="1"/>
  </cols>
  <sheetData>
    <row r="1" spans="1:13">
      <c r="A1" s="16" t="s">
        <v>7</v>
      </c>
      <c r="B1" s="16"/>
      <c r="C1" s="16"/>
      <c r="D1" s="16"/>
      <c r="E1" s="16"/>
      <c r="F1" s="16"/>
      <c r="G1" s="16"/>
      <c r="H1" s="16"/>
    </row>
    <row r="2" spans="1:13">
      <c r="A2" s="16"/>
      <c r="B2" s="16"/>
      <c r="C2" s="16"/>
      <c r="D2" s="16"/>
      <c r="E2" s="16"/>
      <c r="F2" s="16"/>
      <c r="G2" s="16"/>
      <c r="H2" s="16"/>
    </row>
    <row r="3" spans="1:13" s="2" customFormat="1" ht="18">
      <c r="A3" s="3" t="s">
        <v>8</v>
      </c>
      <c r="B3" s="17"/>
      <c r="C3" s="17"/>
      <c r="D3" s="17"/>
      <c r="E3" s="17"/>
      <c r="F3" s="17"/>
      <c r="G3" s="17"/>
      <c r="H3" s="20" t="s">
        <v>28</v>
      </c>
      <c r="I3" s="21"/>
      <c r="J3" s="7"/>
      <c r="K3" s="7"/>
      <c r="L3" s="7"/>
      <c r="M3" s="7"/>
    </row>
    <row r="4" spans="1:13" s="2" customFormat="1" ht="18">
      <c r="A4" s="3" t="s">
        <v>9</v>
      </c>
      <c r="B4" s="18"/>
      <c r="C4" s="18"/>
      <c r="D4" s="18"/>
      <c r="E4" s="18"/>
      <c r="F4" s="18"/>
      <c r="G4" s="18"/>
      <c r="H4" s="22"/>
      <c r="I4" s="23"/>
      <c r="J4" s="7"/>
      <c r="K4" s="7"/>
      <c r="L4" s="7"/>
      <c r="M4" s="7"/>
    </row>
    <row r="5" spans="1:13" s="2" customFormat="1" ht="18">
      <c r="A5" s="4" t="s">
        <v>10</v>
      </c>
      <c r="B5" s="19"/>
      <c r="C5" s="19"/>
      <c r="D5" s="19"/>
      <c r="E5" s="19"/>
      <c r="F5" s="19"/>
      <c r="G5" s="19"/>
      <c r="H5" s="24"/>
      <c r="I5" s="25"/>
      <c r="J5" s="7"/>
      <c r="K5" s="7"/>
      <c r="L5" s="7"/>
      <c r="M5" s="7"/>
    </row>
    <row r="6" spans="1:13" ht="30" customHeight="1">
      <c r="A6" s="5" t="s">
        <v>44</v>
      </c>
      <c r="B6" s="12" t="s">
        <v>14</v>
      </c>
      <c r="C6" s="12"/>
      <c r="D6" s="12"/>
      <c r="E6" s="12"/>
      <c r="F6" s="12"/>
      <c r="G6" s="12"/>
      <c r="H6" s="8" t="str">
        <f>VLOOKUP($B6,Definitions!$A$3:$K$7,2,FALSE)</f>
        <v>Kicking hip level, push ups shoulders level with elbows, squats to parallel, tuck jump with knees to hip level</v>
      </c>
      <c r="I6" s="8"/>
      <c r="J6" s="10"/>
      <c r="K6" s="10"/>
      <c r="L6" s="10"/>
      <c r="M6" s="10"/>
    </row>
    <row r="7" spans="1:13" ht="30" customHeight="1">
      <c r="A7" s="5" t="s">
        <v>18</v>
      </c>
      <c r="B7" s="13" t="s">
        <v>14</v>
      </c>
      <c r="C7" s="14"/>
      <c r="D7" s="14"/>
      <c r="E7" s="14"/>
      <c r="F7" s="14"/>
      <c r="G7" s="15"/>
      <c r="H7" s="8" t="str">
        <f>VLOOKUP($B7,Definitions!$A$3:$K$7,3,FALSE)</f>
        <v>Minimum acceptable level of performance for the grade, adequate power, timing and accuracy</v>
      </c>
      <c r="I7" s="8"/>
      <c r="J7" s="10"/>
      <c r="K7" s="10"/>
      <c r="L7" s="10"/>
      <c r="M7" s="10"/>
    </row>
    <row r="8" spans="1:13" ht="30" customHeight="1">
      <c r="A8" s="5" t="s">
        <v>19</v>
      </c>
      <c r="B8" s="12" t="s">
        <v>14</v>
      </c>
      <c r="C8" s="12"/>
      <c r="D8" s="12"/>
      <c r="E8" s="12"/>
      <c r="F8" s="12"/>
      <c r="G8" s="12"/>
      <c r="H8" s="8" t="str">
        <f>VLOOKUP($B8,Definitions!$A$3:$K$7,4,FALSE)</f>
        <v>Minimum acceptable level of performance for the grade, adequate power, accuracy and appropriate tool</v>
      </c>
      <c r="I8" s="9"/>
      <c r="J8" s="11"/>
      <c r="K8" s="11"/>
      <c r="L8" s="11"/>
      <c r="M8" s="11"/>
    </row>
    <row r="9" spans="1:13" ht="30" customHeight="1">
      <c r="A9" s="5" t="s">
        <v>20</v>
      </c>
      <c r="B9" s="12" t="s">
        <v>15</v>
      </c>
      <c r="C9" s="12"/>
      <c r="D9" s="12"/>
      <c r="E9" s="12"/>
      <c r="F9" s="12"/>
      <c r="G9" s="12"/>
      <c r="H9" s="8" t="str">
        <f>VLOOKUP($B9,Definitions!$A$3:$K$7,5,FALSE)</f>
        <v>Minimal performance errors. Minor inaccuracies in finish positions, trajectory, stance or timing.</v>
      </c>
      <c r="I9" s="9"/>
      <c r="J9" s="11"/>
      <c r="K9" s="11"/>
      <c r="L9" s="11"/>
      <c r="M9" s="11"/>
    </row>
    <row r="10" spans="1:13" ht="30" customHeight="1">
      <c r="A10" s="5" t="s">
        <v>21</v>
      </c>
      <c r="B10" s="12" t="s">
        <v>14</v>
      </c>
      <c r="C10" s="12"/>
      <c r="D10" s="12"/>
      <c r="E10" s="12"/>
      <c r="F10" s="12"/>
      <c r="G10" s="12"/>
      <c r="H10" s="8" t="str">
        <f>VLOOKUP($B10,Definitions!$A$3:$K$7,6,FALSE)</f>
        <v>Follows principles correctly with adequate power, accuracy and timing, chooses appropriate technique interactions</v>
      </c>
      <c r="I10" s="9"/>
      <c r="J10" s="11"/>
      <c r="K10" s="11"/>
      <c r="L10" s="11"/>
      <c r="M10" s="11"/>
    </row>
    <row r="11" spans="1:13" ht="30" customHeight="1">
      <c r="A11" s="5" t="s">
        <v>22</v>
      </c>
      <c r="B11" s="12" t="s">
        <v>15</v>
      </c>
      <c r="C11" s="12"/>
      <c r="D11" s="12"/>
      <c r="E11" s="12"/>
      <c r="F11" s="12"/>
      <c r="G11" s="12"/>
      <c r="H11" s="8" t="str">
        <f>VLOOKUP($B11,Definitions!$A$3:$K$7,7,FALSE)</f>
        <v>Reads opponent well and adjusts techniques and strategy to suit, maintains momentum, leads the match</v>
      </c>
      <c r="I11" s="9"/>
      <c r="J11" s="11"/>
      <c r="K11" s="11"/>
      <c r="L11" s="11"/>
      <c r="M11" s="11"/>
    </row>
    <row r="12" spans="1:13" ht="30" customHeight="1">
      <c r="A12" s="5" t="s">
        <v>3</v>
      </c>
      <c r="B12" s="12" t="s">
        <v>14</v>
      </c>
      <c r="C12" s="12"/>
      <c r="D12" s="12"/>
      <c r="E12" s="12"/>
      <c r="F12" s="12"/>
      <c r="G12" s="12"/>
      <c r="H12" s="8" t="str">
        <f>VLOOKUP($B12,Definitions!$A$3:$K$7,8,FALSE)</f>
        <v>Minimum acceptable level. Majority of principles followed. Defensive techniques appropriate to the attack with some errors</v>
      </c>
      <c r="I12" s="9"/>
      <c r="J12" s="11"/>
      <c r="K12" s="11"/>
      <c r="L12" s="11"/>
      <c r="M12" s="11"/>
    </row>
    <row r="13" spans="1:13" ht="30" customHeight="1">
      <c r="A13" s="5" t="s">
        <v>23</v>
      </c>
      <c r="B13" s="12" t="s">
        <v>14</v>
      </c>
      <c r="C13" s="12"/>
      <c r="D13" s="12"/>
      <c r="E13" s="12"/>
      <c r="F13" s="12"/>
      <c r="G13" s="12"/>
      <c r="H13" s="8">
        <f>VLOOKUP($B13,Definitions!$A$3:$K$7,9,FALSE)</f>
        <v>0</v>
      </c>
      <c r="I13" s="9"/>
      <c r="J13" s="11"/>
      <c r="K13" s="11"/>
      <c r="L13" s="11"/>
      <c r="M13" s="11"/>
    </row>
    <row r="14" spans="1:13" ht="30" customHeight="1">
      <c r="A14" s="5" t="s">
        <v>1</v>
      </c>
      <c r="B14" s="12" t="s">
        <v>14</v>
      </c>
      <c r="C14" s="12"/>
      <c r="D14" s="12"/>
      <c r="E14" s="12"/>
      <c r="F14" s="12"/>
      <c r="G14" s="12"/>
      <c r="H14" s="8">
        <f>VLOOKUP($B14,Definitions!$A$3:$K$7,10,FALSE)</f>
        <v>0</v>
      </c>
      <c r="I14" s="9"/>
      <c r="J14" s="11"/>
      <c r="K14" s="11"/>
      <c r="L14" s="11"/>
      <c r="M14" s="11"/>
    </row>
    <row r="15" spans="1:13" ht="30" customHeight="1">
      <c r="A15" s="5" t="s">
        <v>6</v>
      </c>
      <c r="B15" s="12" t="s">
        <v>14</v>
      </c>
      <c r="C15" s="12"/>
      <c r="D15" s="12"/>
      <c r="E15" s="12"/>
      <c r="F15" s="12"/>
      <c r="G15" s="12"/>
      <c r="H15" s="8">
        <f>VLOOKUP($B15,Definitions!$A$3:$K$7,11,FALSE)</f>
        <v>0</v>
      </c>
      <c r="I15" s="9"/>
      <c r="J15" s="11"/>
      <c r="K15" s="11"/>
      <c r="L15" s="11"/>
      <c r="M15" s="11"/>
    </row>
    <row r="16" spans="1:13" ht="14" customHeight="1"/>
    <row r="18" ht="14" customHeight="1"/>
    <row r="19" ht="14" customHeight="1"/>
    <row r="20" ht="14" customHeight="1"/>
    <row r="21" ht="14" customHeight="1"/>
    <row r="22" ht="14" customHeight="1"/>
    <row r="25" ht="14" customHeight="1"/>
    <row r="26" ht="14" customHeight="1"/>
    <row r="27" ht="14" customHeight="1"/>
    <row r="28" ht="14" customHeight="1"/>
    <row r="30" ht="14" customHeight="1"/>
    <row r="31" ht="14" customHeight="1"/>
    <row r="32" ht="14" customHeight="1"/>
    <row r="33" ht="14" customHeight="1"/>
    <row r="34" ht="14" customHeight="1"/>
    <row r="35" ht="14" customHeight="1"/>
    <row r="37" ht="14" customHeight="1"/>
    <row r="38" ht="14" customHeight="1"/>
    <row r="39" ht="14" customHeight="1"/>
    <row r="40" ht="14" customHeight="1"/>
    <row r="42" ht="21" customHeight="1"/>
    <row r="43" ht="21" customHeight="1"/>
    <row r="44" ht="14" customHeight="1"/>
    <row r="46" ht="14" customHeight="1"/>
    <row r="47" ht="14" customHeight="1"/>
    <row r="48" ht="14" customHeight="1"/>
    <row r="50" ht="14" customHeight="1"/>
    <row r="51" ht="14" customHeight="1"/>
    <row r="52" ht="14" customHeight="1"/>
    <row r="54" ht="57" customHeight="1"/>
    <row r="55" ht="16" customHeight="1"/>
    <row r="56" ht="25" customHeight="1"/>
    <row r="57" ht="14" customHeight="1"/>
  </sheetData>
  <mergeCells count="15">
    <mergeCell ref="A1:H2"/>
    <mergeCell ref="B3:G3"/>
    <mergeCell ref="B4:G4"/>
    <mergeCell ref="B5:G5"/>
    <mergeCell ref="H3:I5"/>
    <mergeCell ref="B12:G12"/>
    <mergeCell ref="B13:G13"/>
    <mergeCell ref="B14:G14"/>
    <mergeCell ref="B15:G15"/>
    <mergeCell ref="B6:G6"/>
    <mergeCell ref="B8:G8"/>
    <mergeCell ref="B7:G7"/>
    <mergeCell ref="B9:G9"/>
    <mergeCell ref="B10:G10"/>
    <mergeCell ref="B11:G11"/>
  </mergeCells>
  <conditionalFormatting sqref="H3">
    <cfRule type="cellIs" dxfId="4" priority="54" stopIfTrue="1" operator="equal">
      <formula>"Candidate Must Retry : Insufficient Pattern Score"</formula>
    </cfRule>
  </conditionalFormatting>
  <conditionalFormatting sqref="B6:G6 B8:G15 B7">
    <cfRule type="containsText" dxfId="3" priority="1" stopIfTrue="1" operator="containsText" text="Below Average">
      <formula>NOT(ISERROR(SEARCH("Below Average",B6)))</formula>
    </cfRule>
    <cfRule type="containsText" dxfId="2" priority="2" stopIfTrue="1" operator="containsText" text="Poor">
      <formula>NOT(ISERROR(SEARCH("Poor",B6)))</formula>
    </cfRule>
    <cfRule type="containsText" dxfId="1" priority="3" stopIfTrue="1" operator="containsText" text="Very Poor">
      <formula>NOT(ISERROR(SEARCH("Very Poor",B6)))</formula>
    </cfRule>
  </conditionalFormatting>
  <conditionalFormatting sqref="B6:G6 B8:G15 B7">
    <cfRule type="containsText" dxfId="0" priority="4" stopIfTrue="1" operator="containsText" text="Below Average">
      <formula>NOT(ISERROR(SEARCH("Below Average",B6)))</formula>
    </cfRule>
  </conditionalFormatting>
  <printOptions horizontalCentered="1" verticalCentered="1"/>
  <pageMargins left="0.75000000000000011" right="0.75000000000000011" top="0.60629921259842523" bottom="0.60629921259842523" header="0.5" footer="0.5"/>
  <pageSetup paperSize="9" orientation="portrait" horizontalDpi="4294967292" verticalDpi="429496729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Sheet2!$I$2:$I$6</xm:f>
          </x14:formula1>
          <xm:sqref>B6:G15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125" workbookViewId="0">
      <pane xSplit="8580" ySplit="7600" topLeftCell="I1"/>
      <selection activeCell="G8" sqref="G8"/>
      <selection pane="topRight" activeCell="I1" sqref="I1"/>
      <selection pane="bottomLeft" activeCell="A21" sqref="A21"/>
      <selection pane="bottomRight" activeCell="B27" sqref="B27"/>
    </sheetView>
  </sheetViews>
  <sheetFormatPr baseColWidth="10" defaultColWidth="25.85546875" defaultRowHeight="13" x14ac:dyDescent="0"/>
  <cols>
    <col min="2" max="2" width="116.28515625" bestFit="1" customWidth="1"/>
    <col min="3" max="4" width="139.28515625" bestFit="1" customWidth="1"/>
    <col min="5" max="5" width="87.140625" bestFit="1" customWidth="1"/>
    <col min="6" max="6" width="105.85546875" bestFit="1" customWidth="1"/>
    <col min="7" max="7" width="72" bestFit="1" customWidth="1"/>
    <col min="8" max="9" width="234.7109375" bestFit="1" customWidth="1"/>
    <col min="10" max="10" width="15" bestFit="1" customWidth="1"/>
  </cols>
  <sheetData>
    <row r="1" spans="1:11">
      <c r="A1" t="s">
        <v>25</v>
      </c>
      <c r="B1" t="s">
        <v>44</v>
      </c>
      <c r="C1" t="s">
        <v>0</v>
      </c>
      <c r="D1" t="s">
        <v>19</v>
      </c>
      <c r="E1" t="s">
        <v>20</v>
      </c>
      <c r="F1" t="s">
        <v>24</v>
      </c>
      <c r="G1" t="s">
        <v>2</v>
      </c>
      <c r="H1" t="s">
        <v>3</v>
      </c>
      <c r="I1" t="s">
        <v>4</v>
      </c>
      <c r="J1" t="s">
        <v>5</v>
      </c>
      <c r="K1" t="s">
        <v>6</v>
      </c>
    </row>
    <row r="2" spans="1:11" ht="15">
      <c r="C2" s="6"/>
    </row>
    <row r="3" spans="1:11" ht="15">
      <c r="A3" s="1" t="s">
        <v>12</v>
      </c>
      <c r="B3" s="1" t="s">
        <v>49</v>
      </c>
      <c r="C3" s="6" t="s">
        <v>29</v>
      </c>
      <c r="D3" s="1" t="s">
        <v>42</v>
      </c>
      <c r="E3" s="1" t="s">
        <v>50</v>
      </c>
      <c r="F3" s="1" t="s">
        <v>50</v>
      </c>
      <c r="G3" s="1" t="s">
        <v>56</v>
      </c>
      <c r="H3" s="1" t="s">
        <v>34</v>
      </c>
    </row>
    <row r="4" spans="1:11" ht="15">
      <c r="A4" s="1" t="s">
        <v>13</v>
      </c>
      <c r="B4" s="1" t="s">
        <v>48</v>
      </c>
      <c r="C4" s="6" t="s">
        <v>30</v>
      </c>
      <c r="D4" s="1" t="s">
        <v>39</v>
      </c>
      <c r="E4" s="6" t="s">
        <v>30</v>
      </c>
      <c r="F4" s="6" t="s">
        <v>52</v>
      </c>
      <c r="G4" s="6" t="s">
        <v>57</v>
      </c>
      <c r="H4" s="1" t="s">
        <v>35</v>
      </c>
    </row>
    <row r="5" spans="1:11" ht="15">
      <c r="A5" s="1" t="s">
        <v>14</v>
      </c>
      <c r="B5" s="1" t="s">
        <v>47</v>
      </c>
      <c r="C5" s="6" t="s">
        <v>33</v>
      </c>
      <c r="D5" s="6" t="s">
        <v>40</v>
      </c>
      <c r="E5" s="6" t="s">
        <v>33</v>
      </c>
      <c r="F5" s="6" t="s">
        <v>53</v>
      </c>
      <c r="G5" s="6" t="s">
        <v>58</v>
      </c>
      <c r="H5" s="1" t="s">
        <v>36</v>
      </c>
    </row>
    <row r="6" spans="1:11" ht="15">
      <c r="A6" s="1" t="s">
        <v>15</v>
      </c>
      <c r="B6" s="1" t="s">
        <v>46</v>
      </c>
      <c r="C6" s="6" t="s">
        <v>31</v>
      </c>
      <c r="D6" s="1" t="s">
        <v>41</v>
      </c>
      <c r="E6" s="6" t="s">
        <v>31</v>
      </c>
      <c r="F6" s="6" t="s">
        <v>55</v>
      </c>
      <c r="G6" s="6" t="s">
        <v>59</v>
      </c>
      <c r="H6" s="1" t="s">
        <v>37</v>
      </c>
    </row>
    <row r="7" spans="1:11" ht="15">
      <c r="A7" s="1" t="s">
        <v>16</v>
      </c>
      <c r="B7" s="1" t="s">
        <v>45</v>
      </c>
      <c r="C7" s="6" t="s">
        <v>32</v>
      </c>
      <c r="D7" s="1" t="s">
        <v>43</v>
      </c>
      <c r="E7" s="6" t="s">
        <v>51</v>
      </c>
      <c r="F7" s="6" t="s">
        <v>54</v>
      </c>
      <c r="G7" s="6" t="s">
        <v>60</v>
      </c>
      <c r="H7" s="1" t="s">
        <v>38</v>
      </c>
    </row>
  </sheetData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M9" sqref="M9"/>
    </sheetView>
  </sheetViews>
  <sheetFormatPr baseColWidth="10" defaultColWidth="11" defaultRowHeight="13" x14ac:dyDescent="0"/>
  <sheetData>
    <row r="1" spans="1:13">
      <c r="B1">
        <v>40</v>
      </c>
      <c r="C1">
        <v>20</v>
      </c>
      <c r="D1">
        <v>16</v>
      </c>
      <c r="E1">
        <v>12</v>
      </c>
      <c r="F1">
        <v>10</v>
      </c>
      <c r="G1">
        <v>8</v>
      </c>
      <c r="H1">
        <v>6</v>
      </c>
      <c r="I1">
        <v>5</v>
      </c>
      <c r="J1">
        <v>4</v>
      </c>
      <c r="K1">
        <v>3</v>
      </c>
    </row>
    <row r="2" spans="1:13">
      <c r="A2">
        <v>1</v>
      </c>
      <c r="B2" t="s">
        <v>11</v>
      </c>
      <c r="C2" t="s">
        <v>11</v>
      </c>
      <c r="D2" t="s">
        <v>11</v>
      </c>
      <c r="E2" t="s">
        <v>11</v>
      </c>
      <c r="F2" t="s">
        <v>11</v>
      </c>
      <c r="G2" t="s">
        <v>11</v>
      </c>
      <c r="H2" t="s">
        <v>12</v>
      </c>
      <c r="I2" t="s">
        <v>12</v>
      </c>
      <c r="J2" t="s">
        <v>12</v>
      </c>
      <c r="K2" t="s">
        <v>12</v>
      </c>
      <c r="L2" s="1" t="s">
        <v>11</v>
      </c>
      <c r="M2" s="1" t="s">
        <v>26</v>
      </c>
    </row>
    <row r="3" spans="1:13">
      <c r="A3">
        <v>2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12</v>
      </c>
      <c r="H3" t="s">
        <v>13</v>
      </c>
      <c r="I3" t="s">
        <v>13</v>
      </c>
      <c r="J3" t="s">
        <v>15</v>
      </c>
      <c r="K3" t="s">
        <v>15</v>
      </c>
      <c r="L3" t="s">
        <v>12</v>
      </c>
      <c r="M3" s="1" t="s">
        <v>26</v>
      </c>
    </row>
    <row r="4" spans="1:13">
      <c r="A4">
        <v>3</v>
      </c>
      <c r="B4" t="s">
        <v>11</v>
      </c>
      <c r="C4" t="s">
        <v>11</v>
      </c>
      <c r="D4" t="s">
        <v>11</v>
      </c>
      <c r="E4" t="s">
        <v>12</v>
      </c>
      <c r="F4" t="s">
        <v>12</v>
      </c>
      <c r="G4" t="s">
        <v>13</v>
      </c>
      <c r="H4" t="s">
        <v>14</v>
      </c>
      <c r="I4" t="s">
        <v>14</v>
      </c>
      <c r="J4" t="s">
        <v>16</v>
      </c>
      <c r="K4" t="s">
        <v>16</v>
      </c>
      <c r="L4" t="s">
        <v>13</v>
      </c>
      <c r="M4" s="1" t="s">
        <v>26</v>
      </c>
    </row>
    <row r="5" spans="1:13">
      <c r="A5">
        <v>4</v>
      </c>
      <c r="B5" t="s">
        <v>11</v>
      </c>
      <c r="C5" t="s">
        <v>11</v>
      </c>
      <c r="D5" t="s">
        <v>11</v>
      </c>
      <c r="E5" t="s">
        <v>12</v>
      </c>
      <c r="F5" t="s">
        <v>12</v>
      </c>
      <c r="G5" t="s">
        <v>14</v>
      </c>
      <c r="H5" t="s">
        <v>15</v>
      </c>
      <c r="I5" t="s">
        <v>15</v>
      </c>
      <c r="J5" t="s">
        <v>17</v>
      </c>
      <c r="L5" t="s">
        <v>14</v>
      </c>
      <c r="M5" s="1" t="s">
        <v>27</v>
      </c>
    </row>
    <row r="6" spans="1:13">
      <c r="A6">
        <v>5</v>
      </c>
      <c r="B6" t="s">
        <v>11</v>
      </c>
      <c r="C6" t="s">
        <v>11</v>
      </c>
      <c r="D6" t="s">
        <v>12</v>
      </c>
      <c r="E6" t="s">
        <v>13</v>
      </c>
      <c r="F6" t="s">
        <v>13</v>
      </c>
      <c r="G6" t="s">
        <v>15</v>
      </c>
      <c r="H6" t="s">
        <v>16</v>
      </c>
      <c r="I6" t="s">
        <v>16</v>
      </c>
      <c r="L6" t="s">
        <v>15</v>
      </c>
      <c r="M6" s="1" t="s">
        <v>27</v>
      </c>
    </row>
    <row r="7" spans="1:13">
      <c r="A7">
        <v>6</v>
      </c>
      <c r="B7" t="s">
        <v>11</v>
      </c>
      <c r="C7" t="s">
        <v>12</v>
      </c>
      <c r="D7" t="s">
        <v>12</v>
      </c>
      <c r="E7" t="s">
        <v>13</v>
      </c>
      <c r="F7" t="s">
        <v>14</v>
      </c>
      <c r="G7" t="s">
        <v>15</v>
      </c>
      <c r="H7" t="s">
        <v>17</v>
      </c>
      <c r="L7" t="s">
        <v>16</v>
      </c>
      <c r="M7" s="1" t="s">
        <v>27</v>
      </c>
    </row>
    <row r="8" spans="1:13">
      <c r="A8">
        <v>7</v>
      </c>
      <c r="B8" t="s">
        <v>11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  <c r="L8" t="s">
        <v>17</v>
      </c>
      <c r="M8" s="1" t="s">
        <v>27</v>
      </c>
    </row>
    <row r="9" spans="1:13">
      <c r="A9">
        <v>8</v>
      </c>
      <c r="B9" t="s">
        <v>11</v>
      </c>
      <c r="C9" t="s">
        <v>12</v>
      </c>
      <c r="D9" t="s">
        <v>13</v>
      </c>
      <c r="E9" t="s">
        <v>15</v>
      </c>
      <c r="F9" t="s">
        <v>16</v>
      </c>
      <c r="G9" t="s">
        <v>17</v>
      </c>
    </row>
    <row r="10" spans="1:13">
      <c r="A10">
        <v>9</v>
      </c>
      <c r="B10" t="s">
        <v>12</v>
      </c>
      <c r="C10" t="s">
        <v>12</v>
      </c>
      <c r="D10" t="s">
        <v>13</v>
      </c>
      <c r="E10" t="s">
        <v>15</v>
      </c>
      <c r="F10" t="s">
        <v>16</v>
      </c>
    </row>
    <row r="11" spans="1:13">
      <c r="A11">
        <v>10</v>
      </c>
      <c r="B11" t="s">
        <v>12</v>
      </c>
      <c r="C11" t="s">
        <v>13</v>
      </c>
      <c r="D11" t="s">
        <v>14</v>
      </c>
      <c r="E11" t="s">
        <v>16</v>
      </c>
      <c r="F11" t="s">
        <v>17</v>
      </c>
    </row>
    <row r="12" spans="1:13">
      <c r="A12">
        <v>11</v>
      </c>
      <c r="B12" t="s">
        <v>12</v>
      </c>
      <c r="C12" t="s">
        <v>13</v>
      </c>
      <c r="D12" t="s">
        <v>14</v>
      </c>
      <c r="E12" t="s">
        <v>16</v>
      </c>
    </row>
    <row r="13" spans="1:13">
      <c r="A13">
        <v>12</v>
      </c>
      <c r="B13" t="s">
        <v>12</v>
      </c>
      <c r="C13" t="s">
        <v>13</v>
      </c>
      <c r="D13" t="s">
        <v>15</v>
      </c>
      <c r="E13" t="s">
        <v>17</v>
      </c>
    </row>
    <row r="14" spans="1:13">
      <c r="A14">
        <v>13</v>
      </c>
      <c r="B14" t="s">
        <v>12</v>
      </c>
      <c r="C14" t="s">
        <v>14</v>
      </c>
      <c r="D14" t="s">
        <v>15</v>
      </c>
    </row>
    <row r="15" spans="1:13">
      <c r="A15">
        <v>14</v>
      </c>
      <c r="B15" t="s">
        <v>12</v>
      </c>
      <c r="C15" t="s">
        <v>14</v>
      </c>
      <c r="D15" t="s">
        <v>16</v>
      </c>
    </row>
    <row r="16" spans="1:13">
      <c r="A16">
        <v>15</v>
      </c>
      <c r="B16" t="s">
        <v>12</v>
      </c>
      <c r="C16" t="s">
        <v>15</v>
      </c>
      <c r="D16" t="s">
        <v>16</v>
      </c>
    </row>
    <row r="17" spans="1:4">
      <c r="A17">
        <v>16</v>
      </c>
      <c r="B17" t="s">
        <v>13</v>
      </c>
      <c r="C17" t="s">
        <v>15</v>
      </c>
      <c r="D17" t="s">
        <v>17</v>
      </c>
    </row>
    <row r="18" spans="1:4">
      <c r="A18">
        <v>17</v>
      </c>
      <c r="B18" t="s">
        <v>13</v>
      </c>
      <c r="C18" t="s">
        <v>16</v>
      </c>
    </row>
    <row r="19" spans="1:4">
      <c r="A19">
        <v>18</v>
      </c>
      <c r="B19" t="s">
        <v>13</v>
      </c>
      <c r="C19" t="s">
        <v>16</v>
      </c>
    </row>
    <row r="20" spans="1:4">
      <c r="A20">
        <v>19</v>
      </c>
      <c r="B20" t="s">
        <v>13</v>
      </c>
      <c r="C20" t="s">
        <v>17</v>
      </c>
    </row>
    <row r="21" spans="1:4">
      <c r="A21">
        <v>20</v>
      </c>
      <c r="B21" t="s">
        <v>13</v>
      </c>
      <c r="C21" t="s">
        <v>17</v>
      </c>
    </row>
    <row r="22" spans="1:4">
      <c r="A22">
        <v>21</v>
      </c>
      <c r="B22" t="s">
        <v>13</v>
      </c>
    </row>
    <row r="23" spans="1:4">
      <c r="A23">
        <v>22</v>
      </c>
      <c r="B23" t="s">
        <v>13</v>
      </c>
    </row>
    <row r="24" spans="1:4">
      <c r="A24">
        <v>23</v>
      </c>
      <c r="B24" t="s">
        <v>13</v>
      </c>
    </row>
    <row r="25" spans="1:4">
      <c r="A25">
        <v>24</v>
      </c>
      <c r="B25" t="s">
        <v>14</v>
      </c>
    </row>
    <row r="26" spans="1:4">
      <c r="A26">
        <v>25</v>
      </c>
      <c r="B26" t="s">
        <v>14</v>
      </c>
    </row>
    <row r="27" spans="1:4">
      <c r="A27">
        <v>26</v>
      </c>
      <c r="B27" t="s">
        <v>14</v>
      </c>
    </row>
    <row r="28" spans="1:4">
      <c r="A28">
        <v>27</v>
      </c>
      <c r="B28" t="s">
        <v>14</v>
      </c>
    </row>
    <row r="29" spans="1:4">
      <c r="A29">
        <v>28</v>
      </c>
      <c r="B29" t="s">
        <v>14</v>
      </c>
    </row>
    <row r="30" spans="1:4">
      <c r="A30">
        <v>29</v>
      </c>
      <c r="B30" t="s">
        <v>15</v>
      </c>
    </row>
    <row r="31" spans="1:4">
      <c r="A31">
        <v>30</v>
      </c>
      <c r="B31" t="s">
        <v>15</v>
      </c>
    </row>
    <row r="32" spans="1:4">
      <c r="A32">
        <v>31</v>
      </c>
      <c r="B32" t="s">
        <v>15</v>
      </c>
    </row>
    <row r="33" spans="1:2">
      <c r="A33">
        <v>32</v>
      </c>
      <c r="B33" t="s">
        <v>15</v>
      </c>
    </row>
    <row r="34" spans="1:2">
      <c r="A34">
        <v>33</v>
      </c>
      <c r="B34" t="s">
        <v>16</v>
      </c>
    </row>
    <row r="35" spans="1:2">
      <c r="A35">
        <v>34</v>
      </c>
      <c r="B35" t="s">
        <v>16</v>
      </c>
    </row>
    <row r="36" spans="1:2">
      <c r="A36">
        <v>35</v>
      </c>
      <c r="B36" t="s">
        <v>16</v>
      </c>
    </row>
    <row r="37" spans="1:2">
      <c r="A37">
        <v>36</v>
      </c>
      <c r="B37" t="s">
        <v>16</v>
      </c>
    </row>
    <row r="38" spans="1:2">
      <c r="A38">
        <v>37</v>
      </c>
      <c r="B38" t="s">
        <v>17</v>
      </c>
    </row>
    <row r="39" spans="1:2">
      <c r="A39">
        <v>38</v>
      </c>
      <c r="B39" t="s">
        <v>17</v>
      </c>
    </row>
    <row r="40" spans="1:2">
      <c r="A40">
        <v>39</v>
      </c>
      <c r="B40" t="s">
        <v>17</v>
      </c>
    </row>
    <row r="41" spans="1:2">
      <c r="A41">
        <v>40</v>
      </c>
      <c r="B41" t="s">
        <v>17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Name</vt:lpstr>
      <vt:lpstr>Definitions</vt:lpstr>
      <vt:lpstr>Sheet2</vt:lpstr>
      <vt:lpstr>Sheet3</vt:lpstr>
    </vt:vector>
  </TitlesOfParts>
  <Company>Coaching Ireland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Byrne</dc:creator>
  <cp:lastModifiedBy>Stephen Ryan</cp:lastModifiedBy>
  <dcterms:created xsi:type="dcterms:W3CDTF">2010-06-05T08:29:30Z</dcterms:created>
  <dcterms:modified xsi:type="dcterms:W3CDTF">2019-06-03T19:01:48Z</dcterms:modified>
</cp:coreProperties>
</file>